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2"/>
  <workbookPr/>
  <mc:AlternateContent xmlns:mc="http://schemas.openxmlformats.org/markup-compatibility/2006">
    <mc:Choice Requires="x15">
      <x15ac:absPath xmlns:x15ac="http://schemas.microsoft.com/office/spreadsheetml/2010/11/ac" url="https://lasnavesvlc.sharepoint.com/sites/Empredimientotecnolgico/Shared Documents/Bases cesión pre-seed/convocatoria SEED 2024/BASES y Anexos SEED 2024/"/>
    </mc:Choice>
  </mc:AlternateContent>
  <xr:revisionPtr revIDLastSave="311" documentId="8_{9E2935C9-2408-46E3-A9D0-C156BA4BE221}" xr6:coauthVersionLast="47" xr6:coauthVersionMax="47" xr10:uidLastSave="{4CB92986-9E36-484E-980D-EC6A221B2C30}"/>
  <bookViews>
    <workbookView xWindow="-28920" yWindow="-120" windowWidth="29040" windowHeight="15840" xr2:uid="{25EE6D3C-C19C-40A8-8393-7AEDCD401B58}"/>
  </bookViews>
  <sheets>
    <sheet name="RELACIÓN GASTOS SUBVENCIONAB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17" i="1"/>
  <c r="M33" i="1"/>
  <c r="M19" i="1"/>
  <c r="M11" i="1"/>
  <c r="J48" i="1"/>
  <c r="J49" i="1"/>
  <c r="J50" i="1"/>
  <c r="J51" i="1"/>
  <c r="J52" i="1"/>
  <c r="J53" i="1"/>
  <c r="J54" i="1"/>
  <c r="J55" i="1"/>
  <c r="J56" i="1"/>
  <c r="J57" i="1"/>
  <c r="J58" i="1"/>
  <c r="J23" i="1"/>
  <c r="J24" i="1"/>
  <c r="J25" i="1"/>
  <c r="J26" i="1"/>
  <c r="J27" i="1"/>
  <c r="J28" i="1"/>
  <c r="J29" i="1"/>
  <c r="J30" i="1"/>
  <c r="J36" i="1"/>
  <c r="J37" i="1"/>
  <c r="J38" i="1"/>
  <c r="J39" i="1"/>
  <c r="J40" i="1"/>
  <c r="J41" i="1"/>
  <c r="J42" i="1"/>
  <c r="I59" i="1"/>
  <c r="H59" i="1"/>
  <c r="G59" i="1"/>
  <c r="J47" i="1"/>
  <c r="I43" i="1"/>
  <c r="H43" i="1"/>
  <c r="G43" i="1"/>
  <c r="J35" i="1"/>
  <c r="J21" i="1"/>
  <c r="G31" i="1"/>
  <c r="H31" i="1"/>
  <c r="I31" i="1"/>
  <c r="H61" i="1" l="1"/>
  <c r="I61" i="1"/>
  <c r="J59" i="1"/>
  <c r="J61" i="1" s="1"/>
  <c r="J31" i="1"/>
  <c r="G61" i="1"/>
  <c r="J43" i="1"/>
  <c r="C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Jose Lopez</author>
  </authors>
  <commentList>
    <comment ref="K20" authorId="0" shapeId="0" xr:uid="{282652C3-65E7-4662-8E95-E316F0A89123}">
      <text>
        <t xml:space="preserve">SI IMPUTAN EL COSTE DE TODA LA FACTURA, INDICAR 100%.
EN CASO CONTRARIO, INDICAR EL PORCENTAJE QUE IMPUTAN Y QUE ESTE PORCENTAJE SE CORRESPONDA CON LOS DATOS INDICADOS EN LA BASE IMPONIBLE, IRPF, IVA Y TOTAL FACTURA.
</t>
      </text>
    </comment>
  </commentList>
</comments>
</file>

<file path=xl/sharedStrings.xml><?xml version="1.0" encoding="utf-8"?>
<sst xmlns="http://schemas.openxmlformats.org/spreadsheetml/2006/main" count="67" uniqueCount="40">
  <si>
    <t>CUENTA JUSTIFICATIVA  (BASES SEED 2024)</t>
  </si>
  <si>
    <t>Denominación Social (Registro) :</t>
  </si>
  <si>
    <t>CIF / NIF :</t>
  </si>
  <si>
    <t>Nombre de la Startup :</t>
  </si>
  <si>
    <t>TOTAL IMPORTE JUSTIFICADO  €:</t>
  </si>
  <si>
    <t xml:space="preserve"> (FACTURAS y NÓMINAS CON FECHA DE EMISIÓN DESDE EL 01/01/2024 HASTA LA FECHA DE PRESENTACIÓN DE SU SOLICITUD puntos 4.4, 4.5, y 4.6 de las bases reguladoras)</t>
  </si>
  <si>
    <t xml:space="preserve"> Indicar el número de orden correlativo (sin repeticiones de un mismo número) y documentar posicionando en el pdf correspondiente, con el mismo orden que aquí establecen</t>
  </si>
  <si>
    <t xml:space="preserve">JUSTIFICACIÓN DE GASTOS SUBVENCIONABLES SOPORTADOS  </t>
  </si>
  <si>
    <r>
      <rPr>
        <b/>
        <sz val="11"/>
        <color rgb="FFFF0000"/>
        <rFont val="Aptos Narrow"/>
        <family val="2"/>
        <scheme val="minor"/>
      </rPr>
      <t>a)</t>
    </r>
    <r>
      <rPr>
        <b/>
        <sz val="11"/>
        <color theme="1"/>
        <rFont val="Aptos Narrow"/>
        <family val="2"/>
        <scheme val="minor"/>
      </rPr>
      <t xml:space="preserve">Gastos de personal de la empresa </t>
    </r>
    <r>
      <rPr>
        <b/>
        <sz val="11"/>
        <color rgb="FFFF0000"/>
        <rFont val="Aptos Narrow"/>
        <family val="2"/>
        <scheme val="minor"/>
      </rPr>
      <t xml:space="preserve"> (El importe total NO puede superar el 30% de la subvención concedida - punto 4.1 de las bases reguladoras)</t>
    </r>
  </si>
  <si>
    <t>Nº ORDEN</t>
  </si>
  <si>
    <t>CATEGORÍA PROFESIONAL / PUESTO</t>
  </si>
  <si>
    <t>TOTAL HORAS</t>
  </si>
  <si>
    <t>€ COSTE LABORAL (Incluir Cotización TGSS)</t>
  </si>
  <si>
    <t>Total Personal Propio……................................................................</t>
  </si>
  <si>
    <r>
      <rPr>
        <b/>
        <sz val="11"/>
        <color rgb="FFFF0000"/>
        <rFont val="Aptos Narrow"/>
        <family val="2"/>
        <scheme val="minor"/>
      </rPr>
      <t>b)</t>
    </r>
    <r>
      <rPr>
        <b/>
        <sz val="11"/>
        <color theme="1"/>
        <rFont val="Aptos Narrow"/>
        <family val="2"/>
        <scheme val="minor"/>
      </rPr>
      <t xml:space="preserve">Subcontrataciones  </t>
    </r>
    <r>
      <rPr>
        <b/>
        <sz val="11"/>
        <color rgb="FFFF0000"/>
        <rFont val="Aptos Narrow"/>
        <family val="2"/>
        <scheme val="minor"/>
      </rPr>
      <t xml:space="preserve"> (El importe total NO puede superar el 50% de la subvención concedida -</t>
    </r>
    <r>
      <rPr>
        <b/>
        <sz val="11"/>
        <color theme="1"/>
        <rFont val="Aptos Narrow"/>
        <family val="2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 xml:space="preserve">punto 4.2 de las bases reguladoras) </t>
    </r>
    <r>
      <rPr>
        <b/>
        <sz val="11"/>
        <color theme="1"/>
        <rFont val="Aptos Narrow"/>
        <family val="2"/>
        <scheme val="minor"/>
      </rPr>
      <t xml:space="preserve">                         </t>
    </r>
  </si>
  <si>
    <t>Nº FACTURA</t>
  </si>
  <si>
    <t>FECHA FACTURA</t>
  </si>
  <si>
    <t>CIF /NIF</t>
  </si>
  <si>
    <t>PROVEEDOR</t>
  </si>
  <si>
    <t xml:space="preserve">CONCEPTO SUBVENCIONALBE </t>
  </si>
  <si>
    <t>BASE IMPONIBLE</t>
  </si>
  <si>
    <t>IRPF (€)</t>
  </si>
  <si>
    <t>IVA (€)</t>
  </si>
  <si>
    <t>TOTAL FACTURA</t>
  </si>
  <si>
    <t>% IMPUTADO</t>
  </si>
  <si>
    <t>FORMA DE PAGO</t>
  </si>
  <si>
    <t>FECHA DE PAGO</t>
  </si>
  <si>
    <t>Total Subcontrataciones….…......</t>
  </si>
  <si>
    <r>
      <t>c)</t>
    </r>
    <r>
      <rPr>
        <b/>
        <sz val="11"/>
        <rFont val="Aptos Narrow"/>
        <family val="2"/>
        <scheme val="minor"/>
      </rPr>
      <t>Arrendamiento de locales y equipos destinados exclusivamente al ejercicio de la actividad</t>
    </r>
    <r>
      <rPr>
        <b/>
        <sz val="11"/>
        <color rgb="FFFF0000"/>
        <rFont val="Aptos Narrow"/>
        <family val="2"/>
        <scheme val="minor"/>
      </rPr>
      <t xml:space="preserve"> (El importe total NO puede superar el 20% de la subvención concedida - punto 4.3.3.6 de las bases reguladoras)</t>
    </r>
  </si>
  <si>
    <t>Total Arrendamientos….….…......</t>
  </si>
  <si>
    <r>
      <rPr>
        <b/>
        <sz val="11"/>
        <color rgb="FFFF0000"/>
        <rFont val="Aptos Narrow"/>
        <scheme val="minor"/>
      </rPr>
      <t>d)</t>
    </r>
    <r>
      <rPr>
        <b/>
        <sz val="11"/>
        <color rgb="FF000000"/>
        <rFont val="Aptos Narrow"/>
        <scheme val="minor"/>
      </rPr>
      <t xml:space="preserve">Resto de gastos subvencionables </t>
    </r>
    <r>
      <rPr>
        <b/>
        <sz val="11"/>
        <color rgb="FFFF0000"/>
        <rFont val="Aptos Narrow"/>
        <scheme val="minor"/>
      </rPr>
      <t>(punto 4 de las bases reguladoras)</t>
    </r>
  </si>
  <si>
    <t>Total resto de gastos ….….…......</t>
  </si>
  <si>
    <t>TOTALES</t>
  </si>
  <si>
    <t xml:space="preserve">Notas: </t>
  </si>
  <si>
    <t>1.- Sobre este modelo inserte el número de filas que necesite en su caso, para completar la relación de gastos</t>
  </si>
  <si>
    <t>2.- Completar esta Excel, convertir a pdf y firmar por la persona representante legal</t>
  </si>
  <si>
    <t>Fecha:</t>
  </si>
  <si>
    <t>3.- Enviar tanto el archivo en Excel (sin firma) como en formato PDF (firmado por la persona representante), deben ser coincidentes</t>
  </si>
  <si>
    <t>Nombre representante legal:</t>
  </si>
  <si>
    <t>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</si>
</sst>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8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u/>
      <sz val="16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rgb="FFFF0000"/>
      <name val="Aptos Narrow"/>
      <scheme val="minor"/>
    </font>
    <font>
      <b/>
      <sz val="11"/>
      <color rgb="FF000000"/>
      <name val="Aptos Narrow"/>
      <scheme val="minor"/>
    </font>
    <font>
      <b/>
      <sz val="10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09ED"/>
        <bgColor indexed="64"/>
      </patternFill>
    </fill>
    <fill>
      <patternFill patternType="solid">
        <fgColor rgb="FF295BFD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44" fontId="8" fillId="5" borderId="6" xfId="0" applyNumberFormat="1" applyFont="1" applyFill="1" applyBorder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2" fillId="4" borderId="0" xfId="0" applyFont="1" applyFill="1" applyAlignment="1" applyProtection="1">
      <alignment horizontal="right"/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2" fillId="4" borderId="0" xfId="0" applyFont="1" applyFill="1" applyProtection="1">
      <protection locked="0"/>
    </xf>
    <xf numFmtId="0" fontId="15" fillId="4" borderId="9" xfId="0" applyFont="1" applyFill="1" applyBorder="1" applyAlignment="1" applyProtection="1">
      <alignment horizontal="center"/>
      <protection locked="0"/>
    </xf>
    <xf numFmtId="164" fontId="10" fillId="4" borderId="9" xfId="0" applyNumberFormat="1" applyFont="1" applyFill="1" applyBorder="1" applyProtection="1">
      <protection locked="0"/>
    </xf>
    <xf numFmtId="0" fontId="0" fillId="4" borderId="9" xfId="0" applyFill="1" applyBorder="1" applyProtection="1">
      <protection locked="0"/>
    </xf>
    <xf numFmtId="164" fontId="16" fillId="4" borderId="24" xfId="0" applyNumberFormat="1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right" wrapText="1"/>
      <protection locked="0"/>
    </xf>
    <xf numFmtId="0" fontId="2" fillId="4" borderId="0" xfId="0" applyFont="1" applyFill="1" applyAlignment="1" applyProtection="1">
      <alignment horizontal="right" wrapText="1"/>
      <protection locked="0"/>
    </xf>
    <xf numFmtId="164" fontId="2" fillId="4" borderId="0" xfId="0" applyNumberFormat="1" applyFont="1" applyFill="1" applyProtection="1">
      <protection locked="0"/>
    </xf>
    <xf numFmtId="0" fontId="4" fillId="4" borderId="8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2" fillId="4" borderId="0" xfId="0" applyFont="1" applyFill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4" borderId="9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/>
      <protection locked="0"/>
    </xf>
    <xf numFmtId="16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164" fontId="2" fillId="4" borderId="0" xfId="0" applyNumberFormat="1" applyFont="1" applyFill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3" fillId="4" borderId="0" xfId="0" applyFont="1" applyFill="1" applyProtection="1">
      <protection locked="0"/>
    </xf>
    <xf numFmtId="0" fontId="0" fillId="4" borderId="2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164" fontId="2" fillId="3" borderId="1" xfId="0" applyNumberFormat="1" applyFon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Alignment="1" applyProtection="1">
      <alignment vertical="center"/>
      <protection locked="0"/>
    </xf>
    <xf numFmtId="164" fontId="2" fillId="3" borderId="19" xfId="0" applyNumberFormat="1" applyFont="1" applyFill="1" applyBorder="1" applyAlignment="1" applyProtection="1">
      <alignment horizontal="right"/>
      <protection locked="0"/>
    </xf>
    <xf numFmtId="164" fontId="2" fillId="3" borderId="16" xfId="0" applyNumberFormat="1" applyFont="1" applyFill="1" applyBorder="1" applyAlignment="1" applyProtection="1">
      <alignment horizontal="right"/>
      <protection locked="0"/>
    </xf>
    <xf numFmtId="164" fontId="2" fillId="3" borderId="9" xfId="0" applyNumberFormat="1" applyFon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1" fillId="4" borderId="0" xfId="0" applyFont="1" applyFill="1" applyAlignment="1" applyProtection="1">
      <alignment horizontal="left" wrapText="1"/>
      <protection locked="0"/>
    </xf>
    <xf numFmtId="0" fontId="6" fillId="4" borderId="0" xfId="0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right" wrapText="1"/>
      <protection locked="0"/>
    </xf>
    <xf numFmtId="0" fontId="5" fillId="4" borderId="0" xfId="0" applyFont="1" applyFill="1" applyAlignment="1" applyProtection="1">
      <alignment horizontal="right" wrapText="1"/>
      <protection locked="0"/>
    </xf>
    <xf numFmtId="0" fontId="0" fillId="4" borderId="0" xfId="0" applyFill="1" applyAlignment="1" applyProtection="1">
      <alignment horizontal="right"/>
      <protection locked="0"/>
    </xf>
    <xf numFmtId="164" fontId="8" fillId="5" borderId="7" xfId="0" applyNumberFormat="1" applyFont="1" applyFill="1" applyBorder="1" applyAlignment="1">
      <alignment vertical="center"/>
    </xf>
    <xf numFmtId="164" fontId="10" fillId="2" borderId="9" xfId="0" applyNumberFormat="1" applyFont="1" applyFill="1" applyBorder="1"/>
    <xf numFmtId="0" fontId="2" fillId="4" borderId="8" xfId="0" applyFont="1" applyFill="1" applyBorder="1" applyAlignment="1" applyProtection="1">
      <alignment horizontal="right"/>
      <protection locked="0"/>
    </xf>
    <xf numFmtId="0" fontId="2" fillId="4" borderId="0" xfId="0" applyFont="1" applyFill="1" applyAlignment="1" applyProtection="1">
      <alignment horizontal="right"/>
      <protection locked="0"/>
    </xf>
    <xf numFmtId="0" fontId="17" fillId="4" borderId="8" xfId="0" applyFont="1" applyFill="1" applyBorder="1" applyAlignment="1" applyProtection="1">
      <alignment horizontal="right" wrapText="1"/>
      <protection locked="0"/>
    </xf>
    <xf numFmtId="0" fontId="17" fillId="4" borderId="0" xfId="0" applyFont="1" applyFill="1" applyAlignment="1" applyProtection="1">
      <alignment horizontal="right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12" fillId="4" borderId="0" xfId="0" applyFont="1" applyFill="1" applyAlignment="1" applyProtection="1">
      <alignment horizontal="left"/>
      <protection locked="0"/>
    </xf>
    <xf numFmtId="0" fontId="8" fillId="5" borderId="5" xfId="0" applyFont="1" applyFill="1" applyBorder="1" applyAlignment="1" applyProtection="1">
      <alignment horizontal="left" vertical="center"/>
      <protection locked="0"/>
    </xf>
    <xf numFmtId="0" fontId="8" fillId="5" borderId="6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13" fillId="2" borderId="21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164" fontId="2" fillId="3" borderId="0" xfId="0" applyNumberFormat="1" applyFont="1" applyFill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wrapText="1"/>
      <protection locked="0"/>
    </xf>
    <xf numFmtId="0" fontId="3" fillId="4" borderId="17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3" fillId="4" borderId="1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9" fillId="6" borderId="8" xfId="0" applyFont="1" applyFill="1" applyBorder="1" applyAlignment="1" applyProtection="1">
      <alignment horizontal="left" vertical="center"/>
      <protection locked="0"/>
    </xf>
    <xf numFmtId="0" fontId="9" fillId="6" borderId="0" xfId="0" applyFont="1" applyFill="1" applyAlignment="1" applyProtection="1">
      <alignment horizontal="left" vertical="center"/>
      <protection locked="0"/>
    </xf>
    <xf numFmtId="0" fontId="9" fillId="6" borderId="9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0" fillId="7" borderId="0" xfId="0" applyFill="1" applyProtection="1">
      <protection locked="0"/>
    </xf>
    <xf numFmtId="0" fontId="1" fillId="7" borderId="0" xfId="0" applyFont="1" applyFill="1" applyAlignment="1" applyProtection="1">
      <alignment wrapText="1"/>
      <protection locked="0"/>
    </xf>
    <xf numFmtId="0" fontId="2" fillId="7" borderId="0" xfId="0" applyFont="1" applyFill="1" applyProtection="1">
      <protection locked="0"/>
    </xf>
    <xf numFmtId="0" fontId="2" fillId="7" borderId="0" xfId="0" applyFont="1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7" borderId="0" xfId="0" applyFont="1" applyFill="1" applyAlignment="1" applyProtection="1">
      <alignment horizontal="center" vertical="center"/>
      <protection locked="0"/>
    </xf>
    <xf numFmtId="0" fontId="0" fillId="7" borderId="0" xfId="0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6">
    <dxf>
      <font>
        <b/>
        <i val="0"/>
        <color theme="0"/>
      </font>
      <numFmt numFmtId="164" formatCode="#,##0.00\ &quot;€&quot;"/>
      <fill>
        <patternFill>
          <bgColor theme="9" tint="-0.499984740745262"/>
        </patternFill>
      </fill>
    </dxf>
    <dxf>
      <font>
        <b/>
        <i val="0"/>
        <color theme="0"/>
      </font>
      <numFmt numFmtId="164" formatCode="#,##0.00\ &quot;€&quot;"/>
      <fill>
        <patternFill>
          <bgColor rgb="FFFF0000"/>
        </patternFill>
      </fill>
    </dxf>
    <dxf>
      <font>
        <b/>
        <i val="0"/>
        <color theme="0"/>
      </font>
      <numFmt numFmtId="164" formatCode="#,##0.00\ &quot;€&quot;"/>
      <fill>
        <patternFill>
          <bgColor theme="9" tint="-0.499984740745262"/>
        </patternFill>
      </fill>
    </dxf>
    <dxf>
      <font>
        <b/>
        <i val="0"/>
        <color theme="0"/>
      </font>
      <numFmt numFmtId="164" formatCode="#,##0.00\ &quot;€&quot;"/>
      <fill>
        <patternFill>
          <bgColor rgb="FFFF0000"/>
        </patternFill>
      </fill>
    </dxf>
    <dxf>
      <font>
        <b/>
        <i val="0"/>
        <color theme="0"/>
      </font>
      <numFmt numFmtId="164" formatCode="#,##0.00\ &quot;€&quot;"/>
      <fill>
        <patternFill>
          <bgColor theme="9" tint="-0.499984740745262"/>
        </patternFill>
      </fill>
    </dxf>
    <dxf>
      <font>
        <b/>
        <i val="0"/>
        <color theme="0"/>
      </font>
      <numFmt numFmtId="164" formatCode="#,##0.00\ &quot;€&quot;"/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95BFD"/>
      <color rgb="FF0309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3EFA2-6849-4B5A-ADF6-E0505928BF52}">
  <sheetPr>
    <pageSetUpPr fitToPage="1"/>
  </sheetPr>
  <dimension ref="A1:BF670"/>
  <sheetViews>
    <sheetView tabSelected="1" zoomScaleNormal="100" workbookViewId="0">
      <selection activeCell="O26" sqref="O26"/>
    </sheetView>
  </sheetViews>
  <sheetFormatPr defaultColWidth="11.42578125" defaultRowHeight="15"/>
  <cols>
    <col min="1" max="1" width="10.42578125" style="3" customWidth="1"/>
    <col min="2" max="2" width="21.28515625" style="3" customWidth="1"/>
    <col min="3" max="3" width="17" style="3" customWidth="1"/>
    <col min="4" max="4" width="13.42578125" style="3" customWidth="1"/>
    <col min="5" max="5" width="40.28515625" style="3" customWidth="1"/>
    <col min="6" max="6" width="30" style="3" customWidth="1"/>
    <col min="7" max="7" width="16" style="3" customWidth="1"/>
    <col min="8" max="8" width="9.5703125" style="3" customWidth="1"/>
    <col min="9" max="9" width="11.42578125" style="3"/>
    <col min="10" max="10" width="16.7109375" style="3" customWidth="1"/>
    <col min="11" max="11" width="13" style="3" customWidth="1"/>
    <col min="12" max="12" width="24.28515625" style="3" customWidth="1"/>
    <col min="13" max="13" width="18.42578125" style="3" customWidth="1"/>
    <col min="14" max="14" width="4.140625" style="2" customWidth="1"/>
    <col min="15" max="15" width="11.42578125" style="2"/>
    <col min="16" max="16384" width="11.42578125" style="3"/>
  </cols>
  <sheetData>
    <row r="1" spans="1:58" ht="35.25" customHeight="1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"/>
      <c r="M1" s="67">
        <v>0</v>
      </c>
      <c r="N1" s="10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>
      <c r="A2" s="69" t="s">
        <v>1</v>
      </c>
      <c r="B2" s="70"/>
      <c r="C2" s="100"/>
      <c r="D2" s="100"/>
      <c r="E2" s="100"/>
      <c r="F2" s="100"/>
      <c r="G2" s="100"/>
      <c r="H2" s="100"/>
      <c r="I2" s="100"/>
      <c r="J2" s="100"/>
      <c r="K2" s="100"/>
      <c r="L2" s="6"/>
      <c r="M2" s="7"/>
      <c r="N2" s="10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>
      <c r="A3" s="69" t="s">
        <v>2</v>
      </c>
      <c r="B3" s="70"/>
      <c r="C3" s="6"/>
      <c r="D3" s="2"/>
      <c r="E3" s="2"/>
      <c r="F3" s="2"/>
      <c r="G3" s="2"/>
      <c r="H3" s="2"/>
      <c r="I3" s="2"/>
      <c r="J3" s="2"/>
      <c r="K3" s="2"/>
      <c r="L3" s="2"/>
      <c r="M3" s="8"/>
      <c r="N3" s="10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15.75" thickBot="1">
      <c r="A4" s="69" t="s">
        <v>3</v>
      </c>
      <c r="B4" s="70"/>
      <c r="C4" s="77"/>
      <c r="D4" s="77"/>
      <c r="E4" s="77"/>
      <c r="F4" s="2"/>
      <c r="G4" s="2"/>
      <c r="H4" s="2"/>
      <c r="I4" s="2"/>
      <c r="J4" s="2"/>
      <c r="K4" s="2"/>
      <c r="L4" s="2"/>
      <c r="M4" s="9"/>
      <c r="N4" s="10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21">
      <c r="A5" s="71" t="s">
        <v>4</v>
      </c>
      <c r="B5" s="72"/>
      <c r="C5" s="10">
        <f>J61</f>
        <v>0</v>
      </c>
      <c r="D5" s="2"/>
      <c r="E5" s="2"/>
      <c r="F5" s="2"/>
      <c r="G5" s="2"/>
      <c r="H5" s="2"/>
      <c r="I5" s="2"/>
      <c r="J5" s="2"/>
      <c r="K5" s="2"/>
      <c r="L5" s="2"/>
      <c r="M5" s="9"/>
      <c r="N5" s="10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>
      <c r="A6" s="11"/>
      <c r="B6" s="12"/>
      <c r="C6" s="13"/>
      <c r="D6" s="2"/>
      <c r="E6" s="2"/>
      <c r="F6" s="2"/>
      <c r="G6" s="2"/>
      <c r="H6" s="2"/>
      <c r="I6" s="2"/>
      <c r="J6" s="2"/>
      <c r="K6" s="2"/>
      <c r="L6" s="2"/>
      <c r="M6" s="9"/>
      <c r="N6" s="10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>
      <c r="A7" s="14" t="s">
        <v>5</v>
      </c>
      <c r="B7" s="15"/>
      <c r="C7" s="15"/>
      <c r="D7" s="15"/>
      <c r="E7" s="15"/>
      <c r="F7" s="2"/>
      <c r="G7" s="2"/>
      <c r="H7" s="2"/>
      <c r="I7" s="2"/>
      <c r="J7" s="2"/>
      <c r="K7" s="2"/>
      <c r="L7" s="2"/>
      <c r="M7" s="9"/>
      <c r="N7" s="10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5" customHeight="1">
      <c r="A8" s="14" t="s">
        <v>6</v>
      </c>
      <c r="B8" s="12"/>
      <c r="C8" s="16"/>
      <c r="D8" s="17"/>
      <c r="E8" s="2"/>
      <c r="F8" s="2"/>
      <c r="G8" s="2"/>
      <c r="H8" s="2"/>
      <c r="I8" s="2"/>
      <c r="J8" s="2"/>
      <c r="K8" s="2"/>
      <c r="L8" s="2"/>
      <c r="M8" s="9"/>
      <c r="N8" s="10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5" customHeight="1">
      <c r="A9" s="18"/>
      <c r="B9" s="15"/>
      <c r="C9" s="15"/>
      <c r="D9" s="15"/>
      <c r="E9" s="15"/>
      <c r="F9" s="2"/>
      <c r="G9" s="2"/>
      <c r="H9" s="2"/>
      <c r="I9" s="2"/>
      <c r="J9" s="2"/>
      <c r="K9" s="2"/>
      <c r="L9" s="2"/>
      <c r="M9" s="9"/>
      <c r="N9" s="10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28.5" customHeight="1">
      <c r="A10" s="97" t="s">
        <v>7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9"/>
      <c r="N10" s="10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s="19" customFormat="1">
      <c r="A11" s="95" t="s">
        <v>8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68">
        <f>M1*30%</f>
        <v>0</v>
      </c>
      <c r="N11" s="10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58" s="19" customFormat="1">
      <c r="A12" s="20" t="s">
        <v>9</v>
      </c>
      <c r="B12" s="75" t="s">
        <v>10</v>
      </c>
      <c r="C12" s="76"/>
      <c r="D12" s="21" t="s">
        <v>11</v>
      </c>
      <c r="E12" s="22" t="s">
        <v>12</v>
      </c>
      <c r="F12" s="5"/>
      <c r="G12" s="5"/>
      <c r="H12" s="5"/>
      <c r="I12" s="5"/>
      <c r="J12" s="5"/>
      <c r="K12" s="5"/>
      <c r="L12" s="5"/>
      <c r="M12" s="23"/>
      <c r="N12" s="10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1:58" s="19" customFormat="1">
      <c r="A13" s="24"/>
      <c r="B13" s="73"/>
      <c r="C13" s="74"/>
      <c r="D13" s="25"/>
      <c r="E13" s="26"/>
      <c r="F13" s="5"/>
      <c r="G13" s="5"/>
      <c r="H13" s="5"/>
      <c r="I13" s="5"/>
      <c r="J13" s="5"/>
      <c r="K13" s="5"/>
      <c r="L13" s="5"/>
      <c r="M13" s="23"/>
      <c r="N13" s="104" t="b">
        <v>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1:58" s="19" customFormat="1">
      <c r="A14" s="24"/>
      <c r="B14" s="73"/>
      <c r="C14" s="74"/>
      <c r="D14" s="25"/>
      <c r="E14" s="26"/>
      <c r="F14" s="5"/>
      <c r="G14" s="5"/>
      <c r="H14" s="5"/>
      <c r="I14" s="5"/>
      <c r="J14" s="5"/>
      <c r="K14" s="5"/>
      <c r="L14" s="5"/>
      <c r="M14" s="23"/>
      <c r="N14" s="104" t="b">
        <v>0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1:58" s="19" customFormat="1">
      <c r="A15" s="24"/>
      <c r="B15" s="73"/>
      <c r="C15" s="74"/>
      <c r="D15" s="25"/>
      <c r="E15" s="26"/>
      <c r="F15" s="5"/>
      <c r="G15" s="5"/>
      <c r="H15" s="5"/>
      <c r="I15" s="5"/>
      <c r="J15" s="5"/>
      <c r="K15" s="5"/>
      <c r="L15" s="5"/>
      <c r="M15" s="23"/>
      <c r="N15" s="104" t="b">
        <v>0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1:58" s="19" customFormat="1">
      <c r="A16" s="24"/>
      <c r="B16" s="73"/>
      <c r="C16" s="74"/>
      <c r="D16" s="25"/>
      <c r="E16" s="26"/>
      <c r="F16" s="5"/>
      <c r="G16" s="5"/>
      <c r="H16" s="5"/>
      <c r="I16" s="5"/>
      <c r="J16" s="5"/>
      <c r="K16" s="5"/>
      <c r="L16" s="5"/>
      <c r="M16" s="23"/>
      <c r="N16" s="104" t="b">
        <v>0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1:58" s="19" customFormat="1">
      <c r="A17" s="24"/>
      <c r="B17" s="73"/>
      <c r="C17" s="74"/>
      <c r="D17" s="25"/>
      <c r="E17" s="26"/>
      <c r="F17" s="92" t="s">
        <v>13</v>
      </c>
      <c r="G17" s="93"/>
      <c r="H17" s="93"/>
      <c r="I17" s="94"/>
      <c r="J17" s="28">
        <f>SUM(E13:E17)</f>
        <v>0</v>
      </c>
      <c r="K17" s="5"/>
      <c r="L17" s="5"/>
      <c r="M17" s="23"/>
      <c r="N17" s="104" t="b">
        <v>0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6" customFormat="1">
      <c r="A18" s="29"/>
      <c r="B18" s="30"/>
      <c r="C18" s="30"/>
      <c r="D18" s="31"/>
      <c r="E18" s="32"/>
      <c r="F18" s="27"/>
      <c r="G18" s="32"/>
      <c r="H18" s="32"/>
      <c r="I18" s="5"/>
      <c r="J18" s="5"/>
      <c r="K18" s="5"/>
      <c r="L18" s="5"/>
      <c r="M18" s="23"/>
      <c r="N18" s="103"/>
    </row>
    <row r="19" spans="1:58">
      <c r="A19" s="84" t="s">
        <v>14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68">
        <f>M1*50%</f>
        <v>0</v>
      </c>
      <c r="N19" s="10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s="37" customFormat="1" ht="18.75" customHeight="1">
      <c r="A20" s="20" t="s">
        <v>9</v>
      </c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  <c r="H20" s="33" t="s">
        <v>21</v>
      </c>
      <c r="I20" s="33" t="s">
        <v>22</v>
      </c>
      <c r="J20" s="33" t="s">
        <v>23</v>
      </c>
      <c r="K20" s="34" t="s">
        <v>24</v>
      </c>
      <c r="L20" s="33" t="s">
        <v>25</v>
      </c>
      <c r="M20" s="35" t="s">
        <v>26</v>
      </c>
      <c r="N20" s="105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</row>
    <row r="21" spans="1:58" s="19" customFormat="1">
      <c r="A21" s="24"/>
      <c r="B21" s="21"/>
      <c r="C21" s="25"/>
      <c r="D21" s="21"/>
      <c r="E21" s="21"/>
      <c r="F21" s="21"/>
      <c r="G21" s="26"/>
      <c r="H21" s="26"/>
      <c r="I21" s="26"/>
      <c r="J21" s="26">
        <f>G21-H21+I21</f>
        <v>0</v>
      </c>
      <c r="K21" s="25"/>
      <c r="L21" s="21"/>
      <c r="M21" s="38"/>
      <c r="N21" s="104" t="b">
        <v>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s="19" customFormat="1">
      <c r="A22" s="24"/>
      <c r="B22" s="21"/>
      <c r="C22" s="25"/>
      <c r="D22" s="21"/>
      <c r="E22" s="21"/>
      <c r="F22" s="21"/>
      <c r="G22" s="26"/>
      <c r="H22" s="26"/>
      <c r="I22" s="26"/>
      <c r="J22" s="26">
        <f>G22-H22+I22</f>
        <v>0</v>
      </c>
      <c r="K22" s="25"/>
      <c r="L22" s="21"/>
      <c r="M22" s="38"/>
      <c r="N22" s="104" t="b">
        <v>0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1:58" s="19" customFormat="1">
      <c r="A23" s="24"/>
      <c r="B23" s="21"/>
      <c r="C23" s="25"/>
      <c r="D23" s="21"/>
      <c r="E23" s="21"/>
      <c r="F23" s="21"/>
      <c r="G23" s="26"/>
      <c r="H23" s="26"/>
      <c r="I23" s="26"/>
      <c r="J23" s="26">
        <f t="shared" ref="J22:J30" si="0">G23-H23+I23</f>
        <v>0</v>
      </c>
      <c r="K23" s="25"/>
      <c r="L23" s="21"/>
      <c r="M23" s="38"/>
      <c r="N23" s="104" t="b">
        <v>0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1:58" s="19" customFormat="1">
      <c r="A24" s="24"/>
      <c r="B24" s="21"/>
      <c r="C24" s="25"/>
      <c r="D24" s="21"/>
      <c r="E24" s="21"/>
      <c r="F24" s="21"/>
      <c r="G24" s="26"/>
      <c r="H24" s="26"/>
      <c r="I24" s="26"/>
      <c r="J24" s="26">
        <f t="shared" si="0"/>
        <v>0</v>
      </c>
      <c r="K24" s="25"/>
      <c r="L24" s="21"/>
      <c r="M24" s="38"/>
      <c r="N24" s="104" t="b">
        <v>0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1:58">
      <c r="A25" s="39"/>
      <c r="B25" s="40"/>
      <c r="C25" s="41"/>
      <c r="D25" s="40"/>
      <c r="E25" s="40"/>
      <c r="F25" s="40"/>
      <c r="G25" s="26"/>
      <c r="H25" s="26"/>
      <c r="I25" s="26"/>
      <c r="J25" s="26">
        <f t="shared" si="0"/>
        <v>0</v>
      </c>
      <c r="K25" s="41"/>
      <c r="L25" s="40"/>
      <c r="M25" s="42"/>
      <c r="N25" s="106" t="b">
        <v>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>
      <c r="A26" s="39"/>
      <c r="B26" s="40"/>
      <c r="C26" s="41"/>
      <c r="D26" s="40"/>
      <c r="E26" s="40"/>
      <c r="F26" s="40"/>
      <c r="G26" s="26"/>
      <c r="H26" s="26"/>
      <c r="I26" s="26"/>
      <c r="J26" s="26">
        <f t="shared" si="0"/>
        <v>0</v>
      </c>
      <c r="K26" s="41"/>
      <c r="L26" s="40"/>
      <c r="M26" s="42"/>
      <c r="N26" s="106" t="b">
        <v>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>
      <c r="A27" s="39"/>
      <c r="B27" s="40"/>
      <c r="C27" s="41"/>
      <c r="D27" s="40"/>
      <c r="E27" s="40"/>
      <c r="F27" s="40"/>
      <c r="G27" s="26"/>
      <c r="H27" s="26"/>
      <c r="I27" s="26"/>
      <c r="J27" s="26">
        <f t="shared" si="0"/>
        <v>0</v>
      </c>
      <c r="K27" s="41"/>
      <c r="L27" s="40"/>
      <c r="M27" s="42"/>
      <c r="N27" s="106" t="b">
        <v>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>
      <c r="A28" s="39"/>
      <c r="B28" s="40"/>
      <c r="C28" s="41"/>
      <c r="D28" s="40"/>
      <c r="E28" s="40"/>
      <c r="F28" s="40"/>
      <c r="G28" s="26"/>
      <c r="H28" s="26"/>
      <c r="I28" s="26"/>
      <c r="J28" s="26">
        <f t="shared" si="0"/>
        <v>0</v>
      </c>
      <c r="K28" s="41"/>
      <c r="L28" s="40"/>
      <c r="M28" s="42"/>
      <c r="N28" s="106" t="b">
        <v>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>
      <c r="A29" s="39"/>
      <c r="B29" s="40"/>
      <c r="C29" s="41"/>
      <c r="D29" s="40"/>
      <c r="E29" s="40"/>
      <c r="F29" s="40"/>
      <c r="G29" s="26"/>
      <c r="H29" s="26"/>
      <c r="I29" s="26"/>
      <c r="J29" s="26">
        <f t="shared" si="0"/>
        <v>0</v>
      </c>
      <c r="K29" s="41"/>
      <c r="L29" s="40"/>
      <c r="M29" s="42"/>
      <c r="N29" s="106" t="b"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>
      <c r="A30" s="39"/>
      <c r="B30" s="40"/>
      <c r="C30" s="41"/>
      <c r="D30" s="40"/>
      <c r="E30" s="40"/>
      <c r="F30" s="40"/>
      <c r="G30" s="26"/>
      <c r="H30" s="26"/>
      <c r="I30" s="26"/>
      <c r="J30" s="26">
        <f t="shared" si="0"/>
        <v>0</v>
      </c>
      <c r="K30" s="41"/>
      <c r="L30" s="40"/>
      <c r="M30" s="42"/>
      <c r="N30" s="106" t="b">
        <v>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>
      <c r="A31" s="43"/>
      <c r="B31" s="2"/>
      <c r="C31" s="2"/>
      <c r="D31" s="2"/>
      <c r="E31" s="2"/>
      <c r="F31" s="44" t="s">
        <v>27</v>
      </c>
      <c r="G31" s="26">
        <f>SUM(G21:G30)</f>
        <v>0</v>
      </c>
      <c r="H31" s="28">
        <f>SUM(H21:H30)</f>
        <v>0</v>
      </c>
      <c r="I31" s="26">
        <f>SUM(I21:I30)</f>
        <v>0</v>
      </c>
      <c r="J31" s="26">
        <f>SUM(J21:J30)</f>
        <v>0</v>
      </c>
      <c r="K31" s="45"/>
      <c r="L31" s="46"/>
      <c r="M31" s="47"/>
      <c r="N31" s="10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5" customHeight="1">
      <c r="A32" s="43"/>
      <c r="B32" s="2"/>
      <c r="C32" s="2"/>
      <c r="D32" s="2"/>
      <c r="E32" s="2"/>
      <c r="F32" s="2"/>
      <c r="G32" s="6"/>
      <c r="H32" s="6"/>
      <c r="I32" s="6"/>
      <c r="J32" s="6"/>
      <c r="K32" s="2"/>
      <c r="L32" s="2"/>
      <c r="M32" s="9"/>
      <c r="N32" s="10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s="19" customFormat="1" ht="15" customHeight="1">
      <c r="A33" s="86" t="s">
        <v>28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68">
        <f>M1*20%</f>
        <v>0</v>
      </c>
      <c r="N33" s="103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</row>
    <row r="34" spans="1:58" ht="18.75" customHeight="1">
      <c r="A34" s="20" t="s">
        <v>9</v>
      </c>
      <c r="B34" s="33" t="s">
        <v>15</v>
      </c>
      <c r="C34" s="33" t="s">
        <v>16</v>
      </c>
      <c r="D34" s="33" t="s">
        <v>17</v>
      </c>
      <c r="E34" s="33" t="s">
        <v>18</v>
      </c>
      <c r="F34" s="33" t="s">
        <v>19</v>
      </c>
      <c r="G34" s="33" t="s">
        <v>20</v>
      </c>
      <c r="H34" s="33" t="s">
        <v>21</v>
      </c>
      <c r="I34" s="33" t="s">
        <v>22</v>
      </c>
      <c r="J34" s="33" t="s">
        <v>23</v>
      </c>
      <c r="K34" s="34" t="s">
        <v>24</v>
      </c>
      <c r="L34" s="33" t="s">
        <v>25</v>
      </c>
      <c r="M34" s="35" t="s">
        <v>26</v>
      </c>
      <c r="N34" s="10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>
      <c r="A35" s="24"/>
      <c r="B35" s="21"/>
      <c r="C35" s="25"/>
      <c r="D35" s="21"/>
      <c r="E35" s="21"/>
      <c r="F35" s="21"/>
      <c r="G35" s="26"/>
      <c r="H35" s="26"/>
      <c r="I35" s="26"/>
      <c r="J35" s="26">
        <f>G35-H35+I35</f>
        <v>0</v>
      </c>
      <c r="K35" s="25"/>
      <c r="L35" s="21"/>
      <c r="M35" s="38"/>
      <c r="N35" s="106" t="b">
        <v>0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>
      <c r="A36" s="24"/>
      <c r="B36" s="21"/>
      <c r="C36" s="25"/>
      <c r="D36" s="21"/>
      <c r="E36" s="21"/>
      <c r="F36" s="21"/>
      <c r="G36" s="26"/>
      <c r="H36" s="26"/>
      <c r="I36" s="26"/>
      <c r="J36" s="26">
        <f t="shared" ref="J36:J42" si="1">G36-H36+I36</f>
        <v>0</v>
      </c>
      <c r="K36" s="25"/>
      <c r="L36" s="21"/>
      <c r="M36" s="38"/>
      <c r="N36" s="106" t="b">
        <v>0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>
      <c r="A37" s="24"/>
      <c r="B37" s="21"/>
      <c r="C37" s="25"/>
      <c r="D37" s="21"/>
      <c r="E37" s="21"/>
      <c r="F37" s="21"/>
      <c r="G37" s="26"/>
      <c r="H37" s="26"/>
      <c r="I37" s="26"/>
      <c r="J37" s="26">
        <f t="shared" si="1"/>
        <v>0</v>
      </c>
      <c r="K37" s="25"/>
      <c r="L37" s="21"/>
      <c r="M37" s="38"/>
      <c r="N37" s="106" t="b">
        <v>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>
      <c r="A38" s="24"/>
      <c r="B38" s="21"/>
      <c r="C38" s="25"/>
      <c r="D38" s="21"/>
      <c r="E38" s="21"/>
      <c r="F38" s="21"/>
      <c r="G38" s="26"/>
      <c r="H38" s="26"/>
      <c r="I38" s="26"/>
      <c r="J38" s="26">
        <f t="shared" si="1"/>
        <v>0</v>
      </c>
      <c r="K38" s="25"/>
      <c r="L38" s="21"/>
      <c r="M38" s="38"/>
      <c r="N38" s="106" t="b">
        <v>0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>
      <c r="A39" s="39"/>
      <c r="B39" s="40"/>
      <c r="C39" s="41"/>
      <c r="D39" s="40"/>
      <c r="E39" s="40"/>
      <c r="F39" s="40"/>
      <c r="G39" s="26"/>
      <c r="H39" s="26"/>
      <c r="I39" s="26"/>
      <c r="J39" s="26">
        <f t="shared" si="1"/>
        <v>0</v>
      </c>
      <c r="K39" s="41"/>
      <c r="L39" s="40"/>
      <c r="M39" s="42"/>
      <c r="N39" s="106" t="b">
        <v>0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>
      <c r="A40" s="39"/>
      <c r="B40" s="40"/>
      <c r="C40" s="41"/>
      <c r="D40" s="40"/>
      <c r="E40" s="40"/>
      <c r="F40" s="40"/>
      <c r="G40" s="26"/>
      <c r="H40" s="26"/>
      <c r="I40" s="26"/>
      <c r="J40" s="26">
        <f t="shared" si="1"/>
        <v>0</v>
      </c>
      <c r="K40" s="41"/>
      <c r="L40" s="40"/>
      <c r="M40" s="42"/>
      <c r="N40" s="106" t="b">
        <v>0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>
      <c r="A41" s="39"/>
      <c r="B41" s="40"/>
      <c r="C41" s="41"/>
      <c r="D41" s="40"/>
      <c r="E41" s="40"/>
      <c r="F41" s="40"/>
      <c r="G41" s="26"/>
      <c r="H41" s="26"/>
      <c r="I41" s="26"/>
      <c r="J41" s="26">
        <f t="shared" si="1"/>
        <v>0</v>
      </c>
      <c r="K41" s="41"/>
      <c r="L41" s="40"/>
      <c r="M41" s="42"/>
      <c r="N41" s="106" t="b">
        <v>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>
      <c r="A42" s="39"/>
      <c r="B42" s="40"/>
      <c r="C42" s="41"/>
      <c r="D42" s="40"/>
      <c r="E42" s="40"/>
      <c r="F42" s="40"/>
      <c r="G42" s="26"/>
      <c r="H42" s="26"/>
      <c r="I42" s="26"/>
      <c r="J42" s="26">
        <f t="shared" si="1"/>
        <v>0</v>
      </c>
      <c r="K42" s="41"/>
      <c r="L42" s="40"/>
      <c r="M42" s="42"/>
      <c r="N42" s="106" t="b">
        <v>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>
      <c r="A43" s="43"/>
      <c r="B43" s="2"/>
      <c r="C43" s="2"/>
      <c r="D43" s="2"/>
      <c r="E43" s="2"/>
      <c r="F43" s="44" t="s">
        <v>29</v>
      </c>
      <c r="G43" s="26">
        <f>SUM(G35:G42)</f>
        <v>0</v>
      </c>
      <c r="H43" s="28">
        <f>SUM(H35:H42)</f>
        <v>0</v>
      </c>
      <c r="I43" s="26">
        <f>SUM(I35:I42)</f>
        <v>0</v>
      </c>
      <c r="J43" s="26">
        <f>SUM(J35:J42)</f>
        <v>0</v>
      </c>
      <c r="K43" s="2"/>
      <c r="L43" s="2"/>
      <c r="M43" s="9"/>
      <c r="N43" s="10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50"/>
      <c r="N44" s="10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s="19" customFormat="1">
      <c r="A45" s="88" t="s">
        <v>30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51"/>
      <c r="N45" s="103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</row>
    <row r="46" spans="1:58" ht="18.75" customHeight="1">
      <c r="A46" s="20" t="s">
        <v>9</v>
      </c>
      <c r="B46" s="33" t="s">
        <v>15</v>
      </c>
      <c r="C46" s="33" t="s">
        <v>16</v>
      </c>
      <c r="D46" s="33" t="s">
        <v>17</v>
      </c>
      <c r="E46" s="33" t="s">
        <v>18</v>
      </c>
      <c r="F46" s="33" t="s">
        <v>19</v>
      </c>
      <c r="G46" s="33" t="s">
        <v>20</v>
      </c>
      <c r="H46" s="33" t="s">
        <v>21</v>
      </c>
      <c r="I46" s="33" t="s">
        <v>22</v>
      </c>
      <c r="J46" s="33" t="s">
        <v>23</v>
      </c>
      <c r="K46" s="34" t="s">
        <v>24</v>
      </c>
      <c r="L46" s="33" t="s">
        <v>25</v>
      </c>
      <c r="M46" s="35" t="s">
        <v>26</v>
      </c>
      <c r="N46" s="10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>
      <c r="A47" s="24"/>
      <c r="B47" s="21"/>
      <c r="C47" s="25"/>
      <c r="D47" s="21"/>
      <c r="E47" s="21"/>
      <c r="F47" s="21"/>
      <c r="G47" s="26"/>
      <c r="H47" s="26"/>
      <c r="I47" s="26"/>
      <c r="J47" s="26">
        <f>G47-H47+I47</f>
        <v>0</v>
      </c>
      <c r="K47" s="25"/>
      <c r="L47" s="21"/>
      <c r="M47" s="38"/>
      <c r="N47" s="106" t="b">
        <v>0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>
      <c r="A48" s="24"/>
      <c r="B48" s="21"/>
      <c r="C48" s="25"/>
      <c r="D48" s="21"/>
      <c r="E48" s="21"/>
      <c r="F48" s="21"/>
      <c r="G48" s="26"/>
      <c r="H48" s="26"/>
      <c r="I48" s="26"/>
      <c r="J48" s="26">
        <f t="shared" ref="J48:J58" si="2">G48-H48+I48</f>
        <v>0</v>
      </c>
      <c r="K48" s="25"/>
      <c r="L48" s="21"/>
      <c r="M48" s="38"/>
      <c r="N48" s="106" t="b">
        <v>0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>
      <c r="A49" s="24"/>
      <c r="B49" s="21"/>
      <c r="C49" s="25"/>
      <c r="D49" s="21"/>
      <c r="E49" s="21"/>
      <c r="F49" s="21"/>
      <c r="G49" s="26"/>
      <c r="H49" s="26"/>
      <c r="I49" s="26"/>
      <c r="J49" s="26">
        <f t="shared" si="2"/>
        <v>0</v>
      </c>
      <c r="K49" s="25"/>
      <c r="L49" s="21"/>
      <c r="M49" s="38"/>
      <c r="N49" s="106" t="b">
        <v>0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>
      <c r="A50" s="24"/>
      <c r="B50" s="21"/>
      <c r="C50" s="25"/>
      <c r="D50" s="21"/>
      <c r="E50" s="21"/>
      <c r="F50" s="21"/>
      <c r="G50" s="26"/>
      <c r="H50" s="26"/>
      <c r="I50" s="26"/>
      <c r="J50" s="26">
        <f t="shared" si="2"/>
        <v>0</v>
      </c>
      <c r="K50" s="25"/>
      <c r="L50" s="21"/>
      <c r="M50" s="38"/>
      <c r="N50" s="106" t="b">
        <v>0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>
      <c r="A51" s="24"/>
      <c r="B51" s="21"/>
      <c r="C51" s="25"/>
      <c r="D51" s="21"/>
      <c r="E51" s="21"/>
      <c r="F51" s="21"/>
      <c r="G51" s="26"/>
      <c r="H51" s="26"/>
      <c r="I51" s="26"/>
      <c r="J51" s="26">
        <f t="shared" si="2"/>
        <v>0</v>
      </c>
      <c r="K51" s="25"/>
      <c r="L51" s="21"/>
      <c r="M51" s="38"/>
      <c r="N51" s="106" t="b">
        <v>0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>
      <c r="A52" s="24"/>
      <c r="B52" s="21"/>
      <c r="C52" s="25"/>
      <c r="D52" s="21"/>
      <c r="E52" s="21"/>
      <c r="F52" s="21"/>
      <c r="G52" s="26"/>
      <c r="H52" s="26"/>
      <c r="I52" s="26"/>
      <c r="J52" s="26">
        <f t="shared" si="2"/>
        <v>0</v>
      </c>
      <c r="K52" s="25"/>
      <c r="L52" s="21"/>
      <c r="M52" s="38"/>
      <c r="N52" s="106" t="b">
        <v>0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>
      <c r="A53" s="24"/>
      <c r="B53" s="21"/>
      <c r="C53" s="25"/>
      <c r="D53" s="21"/>
      <c r="E53" s="21"/>
      <c r="F53" s="21"/>
      <c r="G53" s="26"/>
      <c r="H53" s="26"/>
      <c r="I53" s="26"/>
      <c r="J53" s="26">
        <f t="shared" si="2"/>
        <v>0</v>
      </c>
      <c r="K53" s="25"/>
      <c r="L53" s="21"/>
      <c r="M53" s="38"/>
      <c r="N53" s="106" t="b">
        <v>0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>
      <c r="A54" s="24"/>
      <c r="B54" s="21"/>
      <c r="C54" s="25"/>
      <c r="D54" s="21"/>
      <c r="E54" s="21"/>
      <c r="F54" s="21"/>
      <c r="G54" s="26"/>
      <c r="H54" s="26"/>
      <c r="I54" s="26"/>
      <c r="J54" s="26">
        <f t="shared" si="2"/>
        <v>0</v>
      </c>
      <c r="K54" s="25"/>
      <c r="L54" s="21"/>
      <c r="M54" s="38"/>
      <c r="N54" s="106" t="b">
        <v>0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</row>
    <row r="55" spans="1:58">
      <c r="A55" s="39"/>
      <c r="B55" s="40"/>
      <c r="C55" s="41"/>
      <c r="D55" s="40"/>
      <c r="E55" s="40"/>
      <c r="F55" s="40"/>
      <c r="G55" s="26"/>
      <c r="H55" s="26"/>
      <c r="I55" s="26"/>
      <c r="J55" s="26">
        <f t="shared" si="2"/>
        <v>0</v>
      </c>
      <c r="K55" s="41"/>
      <c r="L55" s="40"/>
      <c r="M55" s="42"/>
      <c r="N55" s="106" t="b">
        <v>0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58">
      <c r="A56" s="39"/>
      <c r="B56" s="40"/>
      <c r="C56" s="41"/>
      <c r="D56" s="40"/>
      <c r="E56" s="40"/>
      <c r="F56" s="40"/>
      <c r="G56" s="26"/>
      <c r="H56" s="26"/>
      <c r="I56" s="26"/>
      <c r="J56" s="26">
        <f t="shared" si="2"/>
        <v>0</v>
      </c>
      <c r="K56" s="41"/>
      <c r="L56" s="40"/>
      <c r="M56" s="42"/>
      <c r="N56" s="106" t="b">
        <v>0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58">
      <c r="A57" s="39"/>
      <c r="B57" s="40"/>
      <c r="C57" s="41"/>
      <c r="D57" s="40"/>
      <c r="E57" s="40"/>
      <c r="F57" s="40"/>
      <c r="G57" s="26"/>
      <c r="H57" s="26"/>
      <c r="I57" s="26"/>
      <c r="J57" s="26">
        <f t="shared" si="2"/>
        <v>0</v>
      </c>
      <c r="K57" s="41"/>
      <c r="L57" s="40"/>
      <c r="M57" s="42"/>
      <c r="N57" s="106" t="b">
        <v>0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58">
      <c r="A58" s="39"/>
      <c r="B58" s="40"/>
      <c r="C58" s="41"/>
      <c r="D58" s="40"/>
      <c r="E58" s="40"/>
      <c r="F58" s="40"/>
      <c r="G58" s="26"/>
      <c r="H58" s="26"/>
      <c r="I58" s="26"/>
      <c r="J58" s="26">
        <f t="shared" si="2"/>
        <v>0</v>
      </c>
      <c r="K58" s="41"/>
      <c r="L58" s="40"/>
      <c r="M58" s="42"/>
      <c r="N58" s="106" t="b">
        <v>0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58">
      <c r="A59" s="43"/>
      <c r="B59" s="2"/>
      <c r="C59" s="2"/>
      <c r="D59" s="2"/>
      <c r="E59" s="2"/>
      <c r="F59" s="44" t="s">
        <v>31</v>
      </c>
      <c r="G59" s="26">
        <f>SUM(G47:G58)</f>
        <v>0</v>
      </c>
      <c r="H59" s="28">
        <f>SUM(H47:H58)</f>
        <v>0</v>
      </c>
      <c r="I59" s="26">
        <f>SUM(I47:I58)</f>
        <v>0</v>
      </c>
      <c r="J59" s="26">
        <f>SUM(J47:J58)</f>
        <v>0</v>
      </c>
      <c r="K59" s="2"/>
      <c r="L59" s="2"/>
      <c r="M59" s="9"/>
      <c r="N59" s="10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ht="15.75" thickBot="1">
      <c r="A60" s="48"/>
      <c r="B60" s="49"/>
      <c r="C60" s="49"/>
      <c r="D60" s="49"/>
      <c r="E60" s="49"/>
      <c r="F60" s="49"/>
      <c r="G60" s="49"/>
      <c r="H60" s="49"/>
      <c r="I60" s="49"/>
      <c r="J60" s="2"/>
      <c r="K60" s="49"/>
      <c r="L60" s="49"/>
      <c r="M60" s="50"/>
      <c r="N60" s="10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1:58" ht="15.75" thickBot="1">
      <c r="A61" s="52"/>
      <c r="B61" s="53"/>
      <c r="C61" s="53"/>
      <c r="D61" s="53"/>
      <c r="E61" s="82" t="s">
        <v>32</v>
      </c>
      <c r="F61" s="83"/>
      <c r="G61" s="54">
        <f>SUM(J17+G31+G43+G59)</f>
        <v>0</v>
      </c>
      <c r="H61" s="55">
        <f>SUM(H31+H43+H59)</f>
        <v>0</v>
      </c>
      <c r="I61" s="56">
        <f>SUM(I31+I43+I59)</f>
        <v>0</v>
      </c>
      <c r="J61" s="57">
        <f>SUM(J17+J31+J43+J59)</f>
        <v>0</v>
      </c>
      <c r="K61" s="90"/>
      <c r="L61" s="90"/>
      <c r="M61" s="58"/>
      <c r="N61" s="10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1:58" s="2" customFormat="1" ht="15.75" thickBo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1"/>
      <c r="N62" s="101"/>
    </row>
    <row r="63" spans="1:58" s="2" customFormat="1" ht="15" customHeight="1">
      <c r="A63" s="62" t="s">
        <v>33</v>
      </c>
      <c r="B63" s="91" t="s">
        <v>34</v>
      </c>
      <c r="C63" s="91"/>
      <c r="D63" s="91"/>
      <c r="E63" s="91"/>
      <c r="F63" s="91"/>
      <c r="G63" s="63"/>
      <c r="H63" s="63"/>
      <c r="I63" s="63"/>
      <c r="J63" s="63"/>
      <c r="K63" s="63"/>
      <c r="L63" s="63"/>
      <c r="M63" s="63"/>
    </row>
    <row r="64" spans="1:58" s="2" customFormat="1" ht="15" customHeight="1">
      <c r="B64" s="80" t="s">
        <v>35</v>
      </c>
      <c r="C64" s="80"/>
      <c r="D64" s="80"/>
      <c r="E64" s="80"/>
      <c r="F64" s="80"/>
      <c r="H64" s="64"/>
      <c r="I64" s="65" t="s">
        <v>36</v>
      </c>
      <c r="J64" s="63"/>
      <c r="K64" s="63"/>
      <c r="L64" s="63"/>
      <c r="M64" s="63"/>
    </row>
    <row r="65" spans="2:13" s="2" customFormat="1" ht="15" customHeight="1">
      <c r="B65" s="80" t="s">
        <v>37</v>
      </c>
      <c r="C65" s="80"/>
      <c r="D65" s="80"/>
      <c r="E65" s="80"/>
      <c r="F65" s="80"/>
      <c r="G65" s="81" t="s">
        <v>38</v>
      </c>
      <c r="H65" s="81"/>
      <c r="I65" s="81"/>
      <c r="J65" s="63"/>
      <c r="K65" s="63"/>
      <c r="L65" s="63"/>
      <c r="M65" s="63"/>
    </row>
    <row r="66" spans="2:13" s="2" customFormat="1">
      <c r="H66" s="66"/>
      <c r="I66" s="4" t="s">
        <v>39</v>
      </c>
    </row>
    <row r="67" spans="2:13" s="2" customFormat="1"/>
    <row r="68" spans="2:13" s="2" customFormat="1"/>
    <row r="69" spans="2:13" s="2" customFormat="1"/>
    <row r="70" spans="2:13" s="2" customFormat="1"/>
    <row r="71" spans="2:13" s="2" customFormat="1"/>
    <row r="72" spans="2:13" s="2" customFormat="1"/>
    <row r="73" spans="2:13" s="2" customFormat="1"/>
    <row r="74" spans="2:13" s="2" customFormat="1"/>
    <row r="75" spans="2:13" s="2" customFormat="1"/>
    <row r="76" spans="2:13" s="2" customFormat="1"/>
    <row r="77" spans="2:13" s="2" customFormat="1"/>
    <row r="78" spans="2:13" s="2" customFormat="1"/>
    <row r="79" spans="2:13" s="2" customFormat="1"/>
    <row r="80" spans="2:13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</sheetData>
  <sheetProtection algorithmName="SHA-512" hashValue="cQ3KxWe+5syRRd24/H3tPcAAcoVcyP5Knuo8sJkKeydabKLeIwtwS3oUJisIc6F7Xn7gasefp9efiyvvouuMzg==" saltValue="j2zx5MInOdqePillc7L+eQ==" spinCount="100000" sheet="1" scenarios="1" formatColumns="0" formatRows="0" insertRows="0" selectLockedCells="1"/>
  <protectedRanges>
    <protectedRange sqref="A2:C4" name="Rango1"/>
  </protectedRanges>
  <mergeCells count="25">
    <mergeCell ref="A1:K1"/>
    <mergeCell ref="B64:F64"/>
    <mergeCell ref="B65:F65"/>
    <mergeCell ref="G65:I65"/>
    <mergeCell ref="E61:F61"/>
    <mergeCell ref="A19:L19"/>
    <mergeCell ref="A33:L33"/>
    <mergeCell ref="A45:L45"/>
    <mergeCell ref="K61:L61"/>
    <mergeCell ref="B63:F63"/>
    <mergeCell ref="F17:I17"/>
    <mergeCell ref="A11:L11"/>
    <mergeCell ref="A2:B2"/>
    <mergeCell ref="A10:M10"/>
    <mergeCell ref="A3:B3"/>
    <mergeCell ref="C2:K2"/>
    <mergeCell ref="A4:B4"/>
    <mergeCell ref="A5:B5"/>
    <mergeCell ref="B17:C17"/>
    <mergeCell ref="B12:C12"/>
    <mergeCell ref="B13:C13"/>
    <mergeCell ref="B14:C14"/>
    <mergeCell ref="B15:C15"/>
    <mergeCell ref="B16:C16"/>
    <mergeCell ref="C4:E4"/>
  </mergeCells>
  <conditionalFormatting sqref="M11">
    <cfRule type="cellIs" dxfId="5" priority="9" operator="greaterThan">
      <formula>"M1"</formula>
    </cfRule>
    <cfRule type="cellIs" dxfId="4" priority="10" operator="lessThanOrEqual">
      <formula>"M1"</formula>
    </cfRule>
  </conditionalFormatting>
  <conditionalFormatting sqref="M19">
    <cfRule type="cellIs" dxfId="3" priority="1" operator="greaterThan">
      <formula>"M1"</formula>
    </cfRule>
    <cfRule type="cellIs" dxfId="2" priority="2" operator="lessThanOrEqual">
      <formula>"M1"</formula>
    </cfRule>
  </conditionalFormatting>
  <conditionalFormatting sqref="M33">
    <cfRule type="cellIs" dxfId="1" priority="5" operator="greaterThan">
      <formula>"M1"</formula>
    </cfRule>
    <cfRule type="cellIs" dxfId="0" priority="6" operator="lessThanOrEqual">
      <formula>"M1"</formula>
    </cfRule>
  </conditionalFormatting>
  <pageMargins left="0.23622047244094491" right="0.23622047244094491" top="0.74803149606299213" bottom="0.74803149606299213" header="0.31496062992125984" footer="0.31496062992125984"/>
  <pageSetup paperSize="9" scale="1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4FEA67E4F75C4C99BEE23D80322F10" ma:contentTypeVersion="15" ma:contentTypeDescription="Create a new document." ma:contentTypeScope="" ma:versionID="1d2d1b2b6b452b3a2fed3e4027551ee9">
  <xsd:schema xmlns:xsd="http://www.w3.org/2001/XMLSchema" xmlns:xs="http://www.w3.org/2001/XMLSchema" xmlns:p="http://schemas.microsoft.com/office/2006/metadata/properties" xmlns:ns2="2e1c3773-0752-4081-9ec5-95ee41363573" xmlns:ns3="eb6d3a8b-9f87-4805-ad15-c215e1d82c0f" targetNamespace="http://schemas.microsoft.com/office/2006/metadata/properties" ma:root="true" ma:fieldsID="d2d84d629dd32c4a9ea9c8922ec4cc47" ns2:_="" ns3:_="">
    <xsd:import namespace="2e1c3773-0752-4081-9ec5-95ee41363573"/>
    <xsd:import namespace="eb6d3a8b-9f87-4805-ad15-c215e1d82c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c3773-0752-4081-9ec5-95ee41363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6d3a8b-9f87-4805-ad15-c215e1d82c0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25f2130-792b-48ed-b888-d9c23d5ed557}" ma:internalName="TaxCatchAll" ma:showField="CatchAllData" ma:web="eb6d3a8b-9f87-4805-ad15-c215e1d82c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1c3773-0752-4081-9ec5-95ee41363573">
      <Terms xmlns="http://schemas.microsoft.com/office/infopath/2007/PartnerControls"/>
    </lcf76f155ced4ddcb4097134ff3c332f>
    <TaxCatchAll xmlns="eb6d3a8b-9f87-4805-ad15-c215e1d82c0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E405C0-64A3-4D5C-865A-7AA4864862A2}"/>
</file>

<file path=customXml/itemProps2.xml><?xml version="1.0" encoding="utf-8"?>
<ds:datastoreItem xmlns:ds="http://schemas.openxmlformats.org/officeDocument/2006/customXml" ds:itemID="{D83987E6-FAB9-4CFC-A58D-88B41FAB9B99}"/>
</file>

<file path=customXml/itemProps3.xml><?xml version="1.0" encoding="utf-8"?>
<ds:datastoreItem xmlns:ds="http://schemas.openxmlformats.org/officeDocument/2006/customXml" ds:itemID="{28672AD0-AAE9-45F8-BBE4-58C00C7855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Jose Lopez</dc:creator>
  <cp:keywords/>
  <dc:description/>
  <cp:lastModifiedBy>Maria Jose Lopez</cp:lastModifiedBy>
  <cp:revision/>
  <dcterms:created xsi:type="dcterms:W3CDTF">2024-07-23T13:17:57Z</dcterms:created>
  <dcterms:modified xsi:type="dcterms:W3CDTF">2024-11-18T15:23:36Z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0x010100E74FEA67E4F75C4C99BEE23D80322F10</vt:lpwstr>
  </property>
  <property fmtid="{D5CDD505-2E9C-101B-9397-08002B2CF9AE}" pid="3" name="MediaServiceImageTags">
    <vt:lpwstr/>
  </property>
</Properties>
</file>